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體育組\08 校慶(排道次)\田徑(大隊接力及個人單項)\"/>
    </mc:Choice>
  </mc:AlternateContent>
  <xr:revisionPtr revIDLastSave="0" documentId="13_ncr:1_{1AA451FB-50A2-4114-8755-A7556081EC5B}" xr6:coauthVersionLast="47" xr6:coauthVersionMax="47" xr10:uidLastSave="{00000000-0000-0000-0000-000000000000}"/>
  <bookViews>
    <workbookView xWindow="-120" yWindow="-120" windowWidth="29040" windowHeight="15840" activeTab="1" xr2:uid="{C1D124CA-E174-44D3-BFAC-AC2F645ACA0B}"/>
  </bookViews>
  <sheets>
    <sheet name="國中部" sheetId="1" r:id="rId1"/>
    <sheet name="高中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2" l="1"/>
  <c r="Q36" i="2"/>
  <c r="Q35" i="2"/>
  <c r="Q34" i="2"/>
  <c r="Q33" i="2"/>
  <c r="Q32" i="2"/>
  <c r="Q31" i="2"/>
  <c r="Q30" i="2"/>
  <c r="Q29" i="2"/>
  <c r="Q28" i="2"/>
  <c r="Q25" i="2"/>
  <c r="Q24" i="2"/>
  <c r="Q22" i="2"/>
  <c r="Q21" i="2"/>
  <c r="Q20" i="2"/>
  <c r="Q17" i="2"/>
  <c r="Q18" i="2"/>
  <c r="Q16" i="2"/>
  <c r="Q19" i="2" l="1"/>
  <c r="Q23" i="2"/>
  <c r="O34" i="1" l="1"/>
  <c r="O33" i="1"/>
  <c r="O32" i="1"/>
  <c r="O31" i="1"/>
  <c r="O30" i="1"/>
  <c r="O29" i="1"/>
  <c r="O28" i="1"/>
  <c r="O27" i="1"/>
  <c r="O26" i="1"/>
  <c r="O23" i="1"/>
  <c r="O22" i="1"/>
  <c r="O21" i="1"/>
  <c r="O20" i="1"/>
  <c r="O19" i="1"/>
  <c r="O18" i="1"/>
  <c r="O17" i="1"/>
  <c r="O16" i="1"/>
  <c r="O15" i="1"/>
  <c r="O12" i="1"/>
  <c r="O11" i="1"/>
  <c r="O10" i="1"/>
  <c r="O9" i="1"/>
  <c r="O8" i="1"/>
  <c r="O7" i="1"/>
  <c r="O6" i="1"/>
  <c r="O5" i="1"/>
  <c r="P34" i="1" l="1"/>
  <c r="P27" i="1"/>
  <c r="P26" i="1"/>
  <c r="P28" i="1"/>
  <c r="P29" i="1"/>
  <c r="P30" i="1"/>
  <c r="P31" i="1"/>
  <c r="P32" i="1"/>
  <c r="P33" i="1"/>
  <c r="P15" i="1"/>
  <c r="P20" i="1"/>
  <c r="P21" i="1"/>
  <c r="P22" i="1"/>
  <c r="P23" i="1"/>
  <c r="P18" i="1"/>
  <c r="P16" i="1"/>
  <c r="P17" i="1"/>
  <c r="P19" i="1"/>
  <c r="P4" i="1"/>
  <c r="P7" i="1"/>
  <c r="P5" i="1"/>
  <c r="P8" i="1"/>
  <c r="P9" i="1"/>
  <c r="P10" i="1"/>
  <c r="P11" i="1"/>
  <c r="P12" i="1"/>
  <c r="P6" i="1"/>
  <c r="Q9" i="2"/>
  <c r="Q12" i="2"/>
  <c r="Q10" i="2"/>
  <c r="Q13" i="2"/>
  <c r="Q4" i="2"/>
  <c r="Q5" i="2"/>
  <c r="Q6" i="2"/>
  <c r="Q7" i="2"/>
  <c r="Q8" i="2"/>
  <c r="Q11" i="2"/>
</calcChain>
</file>

<file path=xl/sharedStrings.xml><?xml version="1.0" encoding="utf-8"?>
<sst xmlns="http://schemas.openxmlformats.org/spreadsheetml/2006/main" count="180" uniqueCount="86">
  <si>
    <t>國七</t>
    <phoneticPr fontId="6" type="noConversion"/>
  </si>
  <si>
    <t>100公尺(男)</t>
    <phoneticPr fontId="6" type="noConversion"/>
  </si>
  <si>
    <t>100公尺(女)</t>
    <phoneticPr fontId="6" type="noConversion"/>
  </si>
  <si>
    <t>800公尺(男)</t>
    <phoneticPr fontId="6" type="noConversion"/>
  </si>
  <si>
    <t>800公尺(女)</t>
    <phoneticPr fontId="6" type="noConversion"/>
  </si>
  <si>
    <t>總分</t>
    <phoneticPr fontId="6" type="noConversion"/>
  </si>
  <si>
    <t>排名</t>
    <phoneticPr fontId="6" type="noConversion"/>
  </si>
  <si>
    <t>100(男)</t>
    <phoneticPr fontId="6" type="noConversion"/>
  </si>
  <si>
    <t>100(女)</t>
    <phoneticPr fontId="6" type="noConversion"/>
  </si>
  <si>
    <t>800(男)</t>
    <phoneticPr fontId="6" type="noConversion"/>
  </si>
  <si>
    <t>800(女)</t>
    <phoneticPr fontId="6" type="noConversion"/>
  </si>
  <si>
    <t>J701</t>
    <phoneticPr fontId="6" type="noConversion"/>
  </si>
  <si>
    <t>J702</t>
    <phoneticPr fontId="6" type="noConversion"/>
  </si>
  <si>
    <t>J703</t>
    <phoneticPr fontId="6" type="noConversion"/>
  </si>
  <si>
    <t>J704</t>
    <phoneticPr fontId="6" type="noConversion"/>
  </si>
  <si>
    <t>J705</t>
    <phoneticPr fontId="6" type="noConversion"/>
  </si>
  <si>
    <t>J706</t>
    <phoneticPr fontId="6" type="noConversion"/>
  </si>
  <si>
    <t>J707</t>
    <phoneticPr fontId="6" type="noConversion"/>
  </si>
  <si>
    <t>ㄧ</t>
    <phoneticPr fontId="6" type="noConversion"/>
  </si>
  <si>
    <t>J708</t>
    <phoneticPr fontId="6" type="noConversion"/>
  </si>
  <si>
    <t>二</t>
    <phoneticPr fontId="6" type="noConversion"/>
  </si>
  <si>
    <t>J709</t>
    <phoneticPr fontId="6" type="noConversion"/>
  </si>
  <si>
    <t>三</t>
    <phoneticPr fontId="6" type="noConversion"/>
  </si>
  <si>
    <t>國八</t>
    <phoneticPr fontId="6" type="noConversion"/>
  </si>
  <si>
    <t>四</t>
    <phoneticPr fontId="6" type="noConversion"/>
  </si>
  <si>
    <t>五</t>
    <phoneticPr fontId="6" type="noConversion"/>
  </si>
  <si>
    <t>J801</t>
    <phoneticPr fontId="6" type="noConversion"/>
  </si>
  <si>
    <t>六</t>
    <phoneticPr fontId="6" type="noConversion"/>
  </si>
  <si>
    <t>J802</t>
    <phoneticPr fontId="6" type="noConversion"/>
  </si>
  <si>
    <t>J803</t>
    <phoneticPr fontId="6" type="noConversion"/>
  </si>
  <si>
    <t>J804</t>
    <phoneticPr fontId="6" type="noConversion"/>
  </si>
  <si>
    <t>J805</t>
    <phoneticPr fontId="6" type="noConversion"/>
  </si>
  <si>
    <t>J806</t>
    <phoneticPr fontId="6" type="noConversion"/>
  </si>
  <si>
    <t>J807</t>
    <phoneticPr fontId="6" type="noConversion"/>
  </si>
  <si>
    <t>J808</t>
    <phoneticPr fontId="6" type="noConversion"/>
  </si>
  <si>
    <t>J809</t>
    <phoneticPr fontId="6" type="noConversion"/>
  </si>
  <si>
    <t>國九</t>
    <phoneticPr fontId="6" type="noConversion"/>
  </si>
  <si>
    <t>J901</t>
    <phoneticPr fontId="6" type="noConversion"/>
  </si>
  <si>
    <t>J902</t>
    <phoneticPr fontId="6" type="noConversion"/>
  </si>
  <si>
    <t>J903</t>
    <phoneticPr fontId="6" type="noConversion"/>
  </si>
  <si>
    <t>J904</t>
    <phoneticPr fontId="6" type="noConversion"/>
  </si>
  <si>
    <t>J905</t>
    <phoneticPr fontId="6" type="noConversion"/>
  </si>
  <si>
    <t>J906</t>
    <phoneticPr fontId="6" type="noConversion"/>
  </si>
  <si>
    <t>J907</t>
    <phoneticPr fontId="6" type="noConversion"/>
  </si>
  <si>
    <t>J908</t>
    <phoneticPr fontId="6" type="noConversion"/>
  </si>
  <si>
    <t>J909</t>
    <phoneticPr fontId="6" type="noConversion"/>
  </si>
  <si>
    <t>臺北市立大直高級中學60週年校慶田徑總錦標</t>
    <phoneticPr fontId="6" type="noConversion"/>
  </si>
  <si>
    <t>高一</t>
    <phoneticPr fontId="6" type="noConversion"/>
  </si>
  <si>
    <t>H101</t>
    <phoneticPr fontId="6" type="noConversion"/>
  </si>
  <si>
    <t>H102</t>
    <phoneticPr fontId="6" type="noConversion"/>
  </si>
  <si>
    <t>H103</t>
    <phoneticPr fontId="6" type="noConversion"/>
  </si>
  <si>
    <t>H104</t>
    <phoneticPr fontId="6" type="noConversion"/>
  </si>
  <si>
    <t>H105</t>
    <phoneticPr fontId="6" type="noConversion"/>
  </si>
  <si>
    <t>H106</t>
    <phoneticPr fontId="6" type="noConversion"/>
  </si>
  <si>
    <t>H107</t>
    <phoneticPr fontId="6" type="noConversion"/>
  </si>
  <si>
    <t>H108</t>
    <phoneticPr fontId="6" type="noConversion"/>
  </si>
  <si>
    <t>H109</t>
    <phoneticPr fontId="6" type="noConversion"/>
  </si>
  <si>
    <t>H110</t>
    <phoneticPr fontId="6" type="noConversion"/>
  </si>
  <si>
    <t>高二</t>
    <phoneticPr fontId="6" type="noConversion"/>
  </si>
  <si>
    <t>H201</t>
    <phoneticPr fontId="6" type="noConversion"/>
  </si>
  <si>
    <t>H202</t>
    <phoneticPr fontId="6" type="noConversion"/>
  </si>
  <si>
    <t>H203</t>
    <phoneticPr fontId="6" type="noConversion"/>
  </si>
  <si>
    <t>H204</t>
    <phoneticPr fontId="6" type="noConversion"/>
  </si>
  <si>
    <t>H205</t>
    <phoneticPr fontId="6" type="noConversion"/>
  </si>
  <si>
    <t>H206</t>
    <phoneticPr fontId="6" type="noConversion"/>
  </si>
  <si>
    <t>H207</t>
    <phoneticPr fontId="6" type="noConversion"/>
  </si>
  <si>
    <t>H208</t>
    <phoneticPr fontId="6" type="noConversion"/>
  </si>
  <si>
    <t>H209</t>
    <phoneticPr fontId="6" type="noConversion"/>
  </si>
  <si>
    <t>H210</t>
    <phoneticPr fontId="6" type="noConversion"/>
  </si>
  <si>
    <t>高三</t>
    <phoneticPr fontId="6" type="noConversion"/>
  </si>
  <si>
    <t>H301</t>
    <phoneticPr fontId="6" type="noConversion"/>
  </si>
  <si>
    <t>H302</t>
    <phoneticPr fontId="6" type="noConversion"/>
  </si>
  <si>
    <t>H303</t>
    <phoneticPr fontId="6" type="noConversion"/>
  </si>
  <si>
    <t>H304</t>
    <phoneticPr fontId="6" type="noConversion"/>
  </si>
  <si>
    <t>H305</t>
    <phoneticPr fontId="6" type="noConversion"/>
  </si>
  <si>
    <t>H306</t>
    <phoneticPr fontId="6" type="noConversion"/>
  </si>
  <si>
    <t>H307</t>
    <phoneticPr fontId="6" type="noConversion"/>
  </si>
  <si>
    <t>H308</t>
    <phoneticPr fontId="6" type="noConversion"/>
  </si>
  <si>
    <t>H309</t>
    <phoneticPr fontId="6" type="noConversion"/>
  </si>
  <si>
    <t>H310</t>
    <phoneticPr fontId="6" type="noConversion"/>
  </si>
  <si>
    <t>冠</t>
    <phoneticPr fontId="6" type="noConversion"/>
  </si>
  <si>
    <t>亞</t>
    <phoneticPr fontId="6" type="noConversion"/>
  </si>
  <si>
    <t>季</t>
    <phoneticPr fontId="6" type="noConversion"/>
  </si>
  <si>
    <t>殿</t>
    <phoneticPr fontId="6" type="noConversion"/>
  </si>
  <si>
    <t>備註：各項競賽，第一名得7分、第二名得5分、第三名得4分、第四名得3分、第五名得2分、第六名得1分
相加所得總分最多之班級為團體競賽錦標冠軍，其餘名次以此類推。</t>
    <phoneticPr fontId="6" type="noConversion"/>
  </si>
  <si>
    <t xml:space="preserve">備註：各項競賽，第一名得7分、第二名得5分、第三名得4分、第四名得3分、第五名得2分、第六名得1分
相加所得總分最多之班級為團體競賽錦標冠軍，其餘名次以此類推。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</si>
</sst>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5"/>
      <color rgb="FF9C0006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b/>
      <sz val="16"/>
      <color rgb="FF9C6500"/>
      <name val="標楷體"/>
      <family val="4"/>
      <charset val="136"/>
    </font>
    <font>
      <b/>
      <sz val="20"/>
      <color theme="1"/>
      <name val="新細明體"/>
      <family val="1"/>
      <charset val="136"/>
      <scheme val="minor"/>
    </font>
    <font>
      <sz val="20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b/>
      <sz val="16"/>
      <color rgb="FF0061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2"/>
      <color rgb="FF9C0006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4" borderId="5" xfId="3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5" xfId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2" fillId="4" borderId="5" xfId="3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2" borderId="5" xfId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2" xfId="2" applyFont="1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0" fontId="7" fillId="3" borderId="4" xfId="2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9" fillId="3" borderId="3" xfId="2" applyFont="1" applyBorder="1" applyAlignment="1">
      <alignment horizontal="center" vertical="center"/>
    </xf>
    <xf numFmtId="0" fontId="19" fillId="3" borderId="4" xfId="2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4">
    <cellStyle name="一般" xfId="0" builtinId="0"/>
    <cellStyle name="中等" xfId="3" builtinId="28"/>
    <cellStyle name="好" xfId="1" builtinId="26"/>
    <cellStyle name="壞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6E09-C94F-405F-AC6C-DC98EF350F14}">
  <dimension ref="B1:W39"/>
  <sheetViews>
    <sheetView topLeftCell="A19" workbookViewId="0">
      <selection activeCell="B37" sqref="B37:H39"/>
    </sheetView>
  </sheetViews>
  <sheetFormatPr defaultRowHeight="16.5" x14ac:dyDescent="0.25"/>
  <cols>
    <col min="1" max="1" width="4.75" customWidth="1"/>
    <col min="2" max="2" width="7.75" customWidth="1"/>
    <col min="3" max="3" width="16.125" customWidth="1"/>
    <col min="4" max="4" width="16.25" customWidth="1"/>
    <col min="5" max="5" width="16" customWidth="1"/>
    <col min="6" max="6" width="16.5" customWidth="1"/>
    <col min="7" max="7" width="10.5" customWidth="1"/>
    <col min="8" max="8" width="9.875" customWidth="1"/>
    <col min="9" max="9" width="6.125" customWidth="1"/>
    <col min="11" max="11" width="10.5" style="1" customWidth="1"/>
    <col min="12" max="12" width="10.25" style="1" customWidth="1"/>
    <col min="13" max="13" width="10.375" style="1" customWidth="1"/>
    <col min="14" max="14" width="10" style="1" customWidth="1"/>
    <col min="15" max="15" width="9" style="1"/>
    <col min="16" max="16" width="9" style="2"/>
  </cols>
  <sheetData>
    <row r="1" spans="2:23" ht="21.75" thickBot="1" x14ac:dyDescent="0.3">
      <c r="B1" s="26" t="s">
        <v>46</v>
      </c>
      <c r="C1" s="27"/>
      <c r="D1" s="27"/>
      <c r="E1" s="27"/>
      <c r="F1" s="27"/>
      <c r="G1" s="27"/>
      <c r="H1" s="27"/>
    </row>
    <row r="2" spans="2:23" ht="21.75" thickTop="1" thickBot="1" x14ac:dyDescent="0.3">
      <c r="B2" s="28" t="s">
        <v>0</v>
      </c>
      <c r="C2" s="29"/>
      <c r="D2" s="29"/>
      <c r="E2" s="29"/>
      <c r="F2" s="29"/>
      <c r="G2" s="29"/>
      <c r="H2" s="30"/>
    </row>
    <row r="3" spans="2:23" ht="29.25" thickTop="1" thickBot="1" x14ac:dyDescent="0.3">
      <c r="B3" s="3"/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5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7" t="s">
        <v>5</v>
      </c>
      <c r="P3" s="8" t="s">
        <v>6</v>
      </c>
    </row>
    <row r="4" spans="2:23" ht="29.25" thickTop="1" thickBot="1" x14ac:dyDescent="0.3">
      <c r="B4" s="9" t="s">
        <v>11</v>
      </c>
      <c r="C4" s="10">
        <v>7</v>
      </c>
      <c r="D4" s="7"/>
      <c r="E4" s="7">
        <v>1</v>
      </c>
      <c r="F4" s="7">
        <v>5</v>
      </c>
      <c r="G4" s="7">
        <v>13</v>
      </c>
      <c r="H4" s="8" t="s">
        <v>81</v>
      </c>
      <c r="J4">
        <v>701</v>
      </c>
      <c r="K4" s="7">
        <v>7</v>
      </c>
      <c r="L4" s="7"/>
      <c r="M4" s="7">
        <v>1</v>
      </c>
      <c r="N4" s="7">
        <v>5</v>
      </c>
      <c r="O4" s="7">
        <v>13</v>
      </c>
      <c r="P4" s="8">
        <f>RANK(O4,$O$4:$O$12)</f>
        <v>2</v>
      </c>
    </row>
    <row r="5" spans="2:23" ht="29.25" thickTop="1" thickBot="1" x14ac:dyDescent="0.3">
      <c r="B5" s="9" t="s">
        <v>12</v>
      </c>
      <c r="C5" s="7">
        <v>5</v>
      </c>
      <c r="D5" s="7"/>
      <c r="E5" s="7">
        <v>3</v>
      </c>
      <c r="F5" s="7"/>
      <c r="G5" s="7">
        <v>8</v>
      </c>
      <c r="H5" s="8"/>
      <c r="J5">
        <v>702</v>
      </c>
      <c r="K5" s="7">
        <v>5</v>
      </c>
      <c r="L5" s="7"/>
      <c r="M5" s="7">
        <v>3</v>
      </c>
      <c r="N5" s="7"/>
      <c r="O5" s="7">
        <f t="shared" ref="O5:O12" si="0">SUM(K5:N5)</f>
        <v>8</v>
      </c>
      <c r="P5" s="8">
        <f t="shared" ref="P5:P12" si="1">RANK(O5,$O$4:$O$12)</f>
        <v>6</v>
      </c>
    </row>
    <row r="6" spans="2:23" ht="29.25" thickTop="1" thickBot="1" x14ac:dyDescent="0.3">
      <c r="B6" s="9" t="s">
        <v>13</v>
      </c>
      <c r="C6" s="7">
        <v>7</v>
      </c>
      <c r="D6" s="7">
        <v>1</v>
      </c>
      <c r="E6" s="7"/>
      <c r="F6" s="7">
        <v>8</v>
      </c>
      <c r="G6" s="7">
        <v>16</v>
      </c>
      <c r="H6" s="8" t="s">
        <v>80</v>
      </c>
      <c r="J6">
        <v>703</v>
      </c>
      <c r="K6" s="7">
        <v>7</v>
      </c>
      <c r="L6" s="7">
        <v>1</v>
      </c>
      <c r="M6" s="7"/>
      <c r="N6" s="7">
        <v>8</v>
      </c>
      <c r="O6" s="7">
        <f t="shared" si="0"/>
        <v>16</v>
      </c>
      <c r="P6" s="8">
        <f t="shared" si="1"/>
        <v>1</v>
      </c>
    </row>
    <row r="7" spans="2:23" ht="29.25" thickTop="1" thickBot="1" x14ac:dyDescent="0.3">
      <c r="B7" s="9" t="s">
        <v>14</v>
      </c>
      <c r="C7" s="7"/>
      <c r="D7" s="7">
        <v>5</v>
      </c>
      <c r="E7" s="7"/>
      <c r="F7" s="7"/>
      <c r="G7" s="7">
        <v>5</v>
      </c>
      <c r="H7" s="8"/>
      <c r="J7">
        <v>704</v>
      </c>
      <c r="K7" s="7"/>
      <c r="L7" s="7">
        <v>5</v>
      </c>
      <c r="M7" s="7"/>
      <c r="N7" s="7"/>
      <c r="O7" s="7">
        <f t="shared" si="0"/>
        <v>5</v>
      </c>
      <c r="P7" s="8">
        <f t="shared" si="1"/>
        <v>8</v>
      </c>
    </row>
    <row r="8" spans="2:23" ht="29.25" thickTop="1" thickBot="1" x14ac:dyDescent="0.3">
      <c r="B8" s="9" t="s">
        <v>15</v>
      </c>
      <c r="C8" s="7"/>
      <c r="D8" s="7"/>
      <c r="E8" s="7">
        <v>5</v>
      </c>
      <c r="F8" s="7">
        <v>3</v>
      </c>
      <c r="G8" s="7">
        <v>8</v>
      </c>
      <c r="H8" s="8"/>
      <c r="J8">
        <v>705</v>
      </c>
      <c r="K8" s="7"/>
      <c r="L8" s="7"/>
      <c r="M8" s="7">
        <v>5</v>
      </c>
      <c r="N8" s="7">
        <v>3</v>
      </c>
      <c r="O8" s="7">
        <f t="shared" si="0"/>
        <v>8</v>
      </c>
      <c r="P8" s="8">
        <f t="shared" si="1"/>
        <v>6</v>
      </c>
    </row>
    <row r="9" spans="2:23" ht="29.25" thickTop="1" thickBot="1" x14ac:dyDescent="0.3">
      <c r="B9" s="9" t="s">
        <v>16</v>
      </c>
      <c r="C9" s="7">
        <v>1</v>
      </c>
      <c r="D9" s="7">
        <v>11</v>
      </c>
      <c r="E9" s="7"/>
      <c r="F9" s="7"/>
      <c r="G9" s="7">
        <v>12</v>
      </c>
      <c r="H9" s="8" t="s">
        <v>82</v>
      </c>
      <c r="J9">
        <v>706</v>
      </c>
      <c r="K9" s="7">
        <v>1</v>
      </c>
      <c r="L9" s="7">
        <v>11</v>
      </c>
      <c r="M9" s="7"/>
      <c r="N9" s="7"/>
      <c r="O9" s="7">
        <f t="shared" si="0"/>
        <v>12</v>
      </c>
      <c r="P9" s="8">
        <f t="shared" si="1"/>
        <v>3</v>
      </c>
    </row>
    <row r="10" spans="2:23" ht="29.25" thickTop="1" thickBot="1" x14ac:dyDescent="0.3">
      <c r="B10" s="9" t="s">
        <v>17</v>
      </c>
      <c r="C10" s="7"/>
      <c r="D10" s="7"/>
      <c r="E10" s="7">
        <v>4</v>
      </c>
      <c r="F10" s="7"/>
      <c r="G10" s="7">
        <v>4</v>
      </c>
      <c r="H10" s="8"/>
      <c r="J10">
        <v>707</v>
      </c>
      <c r="K10" s="7"/>
      <c r="L10" s="7"/>
      <c r="M10" s="7">
        <v>4</v>
      </c>
      <c r="N10" s="7"/>
      <c r="O10" s="7">
        <f t="shared" si="0"/>
        <v>4</v>
      </c>
      <c r="P10" s="8">
        <f t="shared" si="1"/>
        <v>9</v>
      </c>
      <c r="V10">
        <v>7</v>
      </c>
      <c r="W10" t="s">
        <v>18</v>
      </c>
    </row>
    <row r="11" spans="2:23" ht="29.25" thickTop="1" thickBot="1" x14ac:dyDescent="0.3">
      <c r="B11" s="9" t="s">
        <v>19</v>
      </c>
      <c r="C11" s="7">
        <v>2</v>
      </c>
      <c r="D11" s="7"/>
      <c r="E11" s="7">
        <v>7</v>
      </c>
      <c r="F11" s="7">
        <v>2</v>
      </c>
      <c r="G11" s="7">
        <v>11</v>
      </c>
      <c r="H11" s="8" t="s">
        <v>83</v>
      </c>
      <c r="J11">
        <v>708</v>
      </c>
      <c r="K11" s="7">
        <v>2</v>
      </c>
      <c r="L11" s="7"/>
      <c r="M11" s="7">
        <v>7</v>
      </c>
      <c r="N11" s="7">
        <v>2</v>
      </c>
      <c r="O11" s="7">
        <f t="shared" si="0"/>
        <v>11</v>
      </c>
      <c r="P11" s="8">
        <f t="shared" si="1"/>
        <v>4</v>
      </c>
      <c r="V11">
        <v>5</v>
      </c>
      <c r="W11" t="s">
        <v>20</v>
      </c>
    </row>
    <row r="12" spans="2:23" ht="29.25" thickTop="1" thickBot="1" x14ac:dyDescent="0.3">
      <c r="B12" s="9" t="s">
        <v>21</v>
      </c>
      <c r="C12" s="7"/>
      <c r="D12" s="7">
        <v>5</v>
      </c>
      <c r="E12" s="7">
        <v>2</v>
      </c>
      <c r="F12" s="7">
        <v>4</v>
      </c>
      <c r="G12" s="7">
        <v>11</v>
      </c>
      <c r="H12" s="8" t="s">
        <v>83</v>
      </c>
      <c r="J12">
        <v>709</v>
      </c>
      <c r="K12" s="7"/>
      <c r="L12" s="7">
        <v>5</v>
      </c>
      <c r="M12" s="7">
        <v>2</v>
      </c>
      <c r="N12" s="7">
        <v>4</v>
      </c>
      <c r="O12" s="7">
        <f t="shared" si="0"/>
        <v>11</v>
      </c>
      <c r="P12" s="8">
        <f t="shared" si="1"/>
        <v>4</v>
      </c>
      <c r="V12">
        <v>4</v>
      </c>
      <c r="W12" t="s">
        <v>22</v>
      </c>
    </row>
    <row r="13" spans="2:23" ht="29.25" thickTop="1" thickBot="1" x14ac:dyDescent="0.3">
      <c r="B13" s="28" t="s">
        <v>23</v>
      </c>
      <c r="C13" s="29"/>
      <c r="D13" s="29"/>
      <c r="E13" s="29"/>
      <c r="F13" s="29"/>
      <c r="G13" s="29"/>
      <c r="H13" s="30"/>
      <c r="K13" s="11"/>
      <c r="L13" s="11"/>
      <c r="M13" s="12"/>
      <c r="N13" s="12"/>
      <c r="O13" s="12"/>
      <c r="P13" s="13"/>
      <c r="V13">
        <v>3</v>
      </c>
      <c r="W13" t="s">
        <v>24</v>
      </c>
    </row>
    <row r="14" spans="2:23" ht="29.25" thickTop="1" thickBot="1" x14ac:dyDescent="0.3">
      <c r="B14" s="3"/>
      <c r="C14" s="4" t="s">
        <v>1</v>
      </c>
      <c r="D14" s="4" t="s">
        <v>2</v>
      </c>
      <c r="E14" s="4" t="s">
        <v>3</v>
      </c>
      <c r="F14" s="4" t="s">
        <v>4</v>
      </c>
      <c r="G14" s="5" t="s">
        <v>5</v>
      </c>
      <c r="H14" s="5" t="s">
        <v>6</v>
      </c>
      <c r="K14" s="6" t="s">
        <v>7</v>
      </c>
      <c r="L14" s="6" t="s">
        <v>8</v>
      </c>
      <c r="M14" s="6" t="s">
        <v>9</v>
      </c>
      <c r="N14" s="6" t="s">
        <v>10</v>
      </c>
      <c r="O14" s="7" t="s">
        <v>5</v>
      </c>
      <c r="P14" s="8" t="s">
        <v>6</v>
      </c>
      <c r="V14">
        <v>2</v>
      </c>
      <c r="W14" t="s">
        <v>25</v>
      </c>
    </row>
    <row r="15" spans="2:23" ht="29.25" thickTop="1" thickBot="1" x14ac:dyDescent="0.3">
      <c r="B15" s="14" t="s">
        <v>26</v>
      </c>
      <c r="C15" s="7">
        <v>10</v>
      </c>
      <c r="D15" s="7">
        <v>4</v>
      </c>
      <c r="E15" s="7">
        <v>5</v>
      </c>
      <c r="F15" s="7"/>
      <c r="G15" s="7">
        <v>19</v>
      </c>
      <c r="H15" s="8" t="s">
        <v>80</v>
      </c>
      <c r="J15">
        <v>801</v>
      </c>
      <c r="K15" s="7">
        <v>10</v>
      </c>
      <c r="L15" s="7">
        <v>4</v>
      </c>
      <c r="M15" s="7">
        <v>5</v>
      </c>
      <c r="N15" s="7"/>
      <c r="O15" s="7">
        <f>SUM(K15:N15)</f>
        <v>19</v>
      </c>
      <c r="P15" s="8">
        <f>RANK(O15,$O$15:$O$23)</f>
        <v>1</v>
      </c>
      <c r="V15">
        <v>1</v>
      </c>
      <c r="W15" t="s">
        <v>27</v>
      </c>
    </row>
    <row r="16" spans="2:23" ht="29.25" thickTop="1" thickBot="1" x14ac:dyDescent="0.3">
      <c r="B16" s="14" t="s">
        <v>28</v>
      </c>
      <c r="C16" s="7"/>
      <c r="D16" s="7"/>
      <c r="E16" s="7"/>
      <c r="F16" s="7">
        <v>8</v>
      </c>
      <c r="G16" s="7">
        <v>8</v>
      </c>
      <c r="H16" s="8"/>
      <c r="J16">
        <v>802</v>
      </c>
      <c r="K16" s="7"/>
      <c r="L16" s="7"/>
      <c r="M16" s="7"/>
      <c r="N16" s="7">
        <v>8</v>
      </c>
      <c r="O16" s="7">
        <f t="shared" ref="O16:O23" si="2">SUM(K16:N16)</f>
        <v>8</v>
      </c>
      <c r="P16" s="8">
        <f t="shared" ref="P16:P23" si="3">RANK(O16,$O$15:$O$23)</f>
        <v>6</v>
      </c>
    </row>
    <row r="17" spans="2:16" ht="29.25" thickTop="1" thickBot="1" x14ac:dyDescent="0.3">
      <c r="B17" s="14" t="s">
        <v>29</v>
      </c>
      <c r="C17" s="7"/>
      <c r="D17" s="7">
        <v>5</v>
      </c>
      <c r="E17" s="7">
        <v>1</v>
      </c>
      <c r="F17" s="7">
        <v>5</v>
      </c>
      <c r="G17" s="7">
        <v>11</v>
      </c>
      <c r="H17" s="8" t="s">
        <v>82</v>
      </c>
      <c r="J17">
        <v>803</v>
      </c>
      <c r="K17" s="7"/>
      <c r="L17" s="7">
        <v>5</v>
      </c>
      <c r="M17" s="7">
        <v>1</v>
      </c>
      <c r="N17" s="7">
        <v>5</v>
      </c>
      <c r="O17" s="7">
        <f t="shared" si="2"/>
        <v>11</v>
      </c>
      <c r="P17" s="8">
        <f t="shared" si="3"/>
        <v>3</v>
      </c>
    </row>
    <row r="18" spans="2:16" ht="29.25" thickTop="1" thickBot="1" x14ac:dyDescent="0.3">
      <c r="B18" s="14" t="s">
        <v>30</v>
      </c>
      <c r="C18" s="7">
        <v>2</v>
      </c>
      <c r="D18" s="7">
        <v>3</v>
      </c>
      <c r="E18" s="7"/>
      <c r="F18" s="7">
        <v>2</v>
      </c>
      <c r="G18" s="7">
        <v>7</v>
      </c>
      <c r="H18" s="8"/>
      <c r="J18">
        <v>804</v>
      </c>
      <c r="K18" s="7">
        <v>2</v>
      </c>
      <c r="L18" s="7">
        <v>3</v>
      </c>
      <c r="M18" s="7"/>
      <c r="N18" s="7">
        <v>2</v>
      </c>
      <c r="O18" s="7">
        <f t="shared" si="2"/>
        <v>7</v>
      </c>
      <c r="P18" s="8">
        <f t="shared" si="3"/>
        <v>8</v>
      </c>
    </row>
    <row r="19" spans="2:16" ht="29.25" thickTop="1" thickBot="1" x14ac:dyDescent="0.3">
      <c r="B19" s="14" t="s">
        <v>31</v>
      </c>
      <c r="C19" s="7">
        <v>1</v>
      </c>
      <c r="D19" s="7">
        <v>10</v>
      </c>
      <c r="E19" s="7"/>
      <c r="F19" s="7"/>
      <c r="G19" s="7">
        <v>11</v>
      </c>
      <c r="H19" s="8" t="s">
        <v>82</v>
      </c>
      <c r="J19">
        <v>805</v>
      </c>
      <c r="K19" s="7">
        <v>1</v>
      </c>
      <c r="L19" s="7">
        <v>10</v>
      </c>
      <c r="M19" s="7"/>
      <c r="N19" s="7"/>
      <c r="O19" s="7">
        <f t="shared" si="2"/>
        <v>11</v>
      </c>
      <c r="P19" s="8">
        <f t="shared" si="3"/>
        <v>3</v>
      </c>
    </row>
    <row r="20" spans="2:16" ht="29.25" thickTop="1" thickBot="1" x14ac:dyDescent="0.3">
      <c r="B20" s="14" t="s">
        <v>32</v>
      </c>
      <c r="C20" s="7"/>
      <c r="D20" s="7"/>
      <c r="E20" s="7">
        <v>4</v>
      </c>
      <c r="F20" s="7"/>
      <c r="G20" s="7">
        <v>4</v>
      </c>
      <c r="H20" s="8"/>
      <c r="J20">
        <v>806</v>
      </c>
      <c r="K20" s="7"/>
      <c r="L20" s="7"/>
      <c r="M20" s="7">
        <v>4</v>
      </c>
      <c r="N20" s="7"/>
      <c r="O20" s="7">
        <f t="shared" si="2"/>
        <v>4</v>
      </c>
      <c r="P20" s="8">
        <f t="shared" si="3"/>
        <v>9</v>
      </c>
    </row>
    <row r="21" spans="2:16" ht="29.25" thickTop="1" thickBot="1" x14ac:dyDescent="0.3">
      <c r="B21" s="14" t="s">
        <v>33</v>
      </c>
      <c r="C21" s="7"/>
      <c r="D21" s="7">
        <v>1</v>
      </c>
      <c r="E21" s="7">
        <v>7</v>
      </c>
      <c r="F21" s="7"/>
      <c r="G21" s="7">
        <v>8</v>
      </c>
      <c r="H21" s="8"/>
      <c r="J21">
        <v>807</v>
      </c>
      <c r="K21" s="7"/>
      <c r="L21" s="7">
        <v>1</v>
      </c>
      <c r="M21" s="7">
        <v>7</v>
      </c>
      <c r="N21" s="7"/>
      <c r="O21" s="7">
        <f t="shared" si="2"/>
        <v>8</v>
      </c>
      <c r="P21" s="8">
        <f t="shared" si="3"/>
        <v>6</v>
      </c>
    </row>
    <row r="22" spans="2:16" ht="29.25" thickTop="1" thickBot="1" x14ac:dyDescent="0.3">
      <c r="B22" s="14" t="s">
        <v>34</v>
      </c>
      <c r="C22" s="7">
        <v>4</v>
      </c>
      <c r="D22" s="7"/>
      <c r="E22" s="7">
        <v>5</v>
      </c>
      <c r="F22" s="7"/>
      <c r="G22" s="7">
        <v>9</v>
      </c>
      <c r="H22" s="8" t="s">
        <v>83</v>
      </c>
      <c r="J22">
        <v>808</v>
      </c>
      <c r="K22" s="7">
        <v>4</v>
      </c>
      <c r="L22" s="7"/>
      <c r="M22" s="7">
        <v>5</v>
      </c>
      <c r="N22" s="7"/>
      <c r="O22" s="7">
        <f t="shared" si="2"/>
        <v>9</v>
      </c>
      <c r="P22" s="8">
        <f t="shared" si="3"/>
        <v>5</v>
      </c>
    </row>
    <row r="23" spans="2:16" ht="29.25" thickTop="1" thickBot="1" x14ac:dyDescent="0.3">
      <c r="B23" s="14" t="s">
        <v>35</v>
      </c>
      <c r="C23" s="7">
        <v>5</v>
      </c>
      <c r="D23" s="7">
        <v>2</v>
      </c>
      <c r="E23" s="7"/>
      <c r="F23" s="7">
        <v>7</v>
      </c>
      <c r="G23" s="7">
        <v>14</v>
      </c>
      <c r="H23" s="8" t="s">
        <v>81</v>
      </c>
      <c r="J23">
        <v>809</v>
      </c>
      <c r="K23" s="7">
        <v>5</v>
      </c>
      <c r="L23" s="7">
        <v>2</v>
      </c>
      <c r="M23" s="7"/>
      <c r="N23" s="7">
        <v>7</v>
      </c>
      <c r="O23" s="7">
        <f t="shared" si="2"/>
        <v>14</v>
      </c>
      <c r="P23" s="8">
        <f t="shared" si="3"/>
        <v>2</v>
      </c>
    </row>
    <row r="24" spans="2:16" ht="29.25" thickTop="1" thickBot="1" x14ac:dyDescent="0.3">
      <c r="B24" s="28" t="s">
        <v>36</v>
      </c>
      <c r="C24" s="29"/>
      <c r="D24" s="29"/>
      <c r="E24" s="29"/>
      <c r="F24" s="29"/>
      <c r="G24" s="29"/>
      <c r="H24" s="30"/>
      <c r="K24" s="12"/>
      <c r="L24" s="12"/>
      <c r="M24" s="12"/>
      <c r="N24" s="12"/>
      <c r="O24" s="12"/>
      <c r="P24" s="13"/>
    </row>
    <row r="25" spans="2:16" ht="29.25" thickTop="1" thickBot="1" x14ac:dyDescent="0.3">
      <c r="B25" s="3"/>
      <c r="C25" s="4" t="s">
        <v>1</v>
      </c>
      <c r="D25" s="4" t="s">
        <v>2</v>
      </c>
      <c r="E25" s="4" t="s">
        <v>3</v>
      </c>
      <c r="F25" s="4" t="s">
        <v>4</v>
      </c>
      <c r="G25" s="5" t="s">
        <v>5</v>
      </c>
      <c r="H25" s="5" t="s">
        <v>6</v>
      </c>
      <c r="K25" s="6" t="s">
        <v>7</v>
      </c>
      <c r="L25" s="6" t="s">
        <v>8</v>
      </c>
      <c r="M25" s="6" t="s">
        <v>9</v>
      </c>
      <c r="N25" s="6" t="s">
        <v>10</v>
      </c>
      <c r="O25" s="7" t="s">
        <v>5</v>
      </c>
      <c r="P25" s="8" t="s">
        <v>6</v>
      </c>
    </row>
    <row r="26" spans="2:16" ht="29.25" thickTop="1" thickBot="1" x14ac:dyDescent="0.3">
      <c r="B26" s="9" t="s">
        <v>37</v>
      </c>
      <c r="C26" s="7"/>
      <c r="D26" s="7"/>
      <c r="E26" s="7"/>
      <c r="F26" s="7"/>
      <c r="G26" s="7">
        <v>0</v>
      </c>
      <c r="H26" s="8"/>
      <c r="J26">
        <v>901</v>
      </c>
      <c r="K26" s="7"/>
      <c r="L26" s="7"/>
      <c r="M26" s="7"/>
      <c r="N26" s="7"/>
      <c r="O26" s="7">
        <f>SUM(K26:N26)</f>
        <v>0</v>
      </c>
      <c r="P26" s="8">
        <f>RANK(O26,$O$26:$O$34)</f>
        <v>9</v>
      </c>
    </row>
    <row r="27" spans="2:16" ht="29.25" thickTop="1" thickBot="1" x14ac:dyDescent="0.3">
      <c r="B27" s="9" t="s">
        <v>38</v>
      </c>
      <c r="C27" s="7">
        <v>4</v>
      </c>
      <c r="D27" s="7">
        <v>2</v>
      </c>
      <c r="E27" s="7"/>
      <c r="F27" s="7">
        <v>1</v>
      </c>
      <c r="G27" s="7">
        <v>7</v>
      </c>
      <c r="H27" s="8"/>
      <c r="J27">
        <v>902</v>
      </c>
      <c r="K27" s="7">
        <v>4</v>
      </c>
      <c r="L27" s="7">
        <v>2</v>
      </c>
      <c r="M27" s="7"/>
      <c r="N27" s="7">
        <v>1</v>
      </c>
      <c r="O27" s="7">
        <f t="shared" ref="O27:O34" si="4">SUM(K27:N27)</f>
        <v>7</v>
      </c>
      <c r="P27" s="8">
        <f t="shared" ref="P27:P34" si="5">RANK(O27,$O$26:$O$34)</f>
        <v>6</v>
      </c>
    </row>
    <row r="28" spans="2:16" ht="29.25" thickTop="1" thickBot="1" x14ac:dyDescent="0.3">
      <c r="B28" s="9" t="s">
        <v>39</v>
      </c>
      <c r="C28" s="7"/>
      <c r="D28" s="7">
        <v>10</v>
      </c>
      <c r="E28" s="7"/>
      <c r="F28" s="7">
        <v>4</v>
      </c>
      <c r="G28" s="7">
        <v>14</v>
      </c>
      <c r="H28" s="8" t="s">
        <v>82</v>
      </c>
      <c r="J28">
        <v>903</v>
      </c>
      <c r="K28" s="7"/>
      <c r="L28" s="7">
        <v>10</v>
      </c>
      <c r="M28" s="7"/>
      <c r="N28" s="7">
        <v>4</v>
      </c>
      <c r="O28" s="7">
        <f t="shared" si="4"/>
        <v>14</v>
      </c>
      <c r="P28" s="8">
        <f t="shared" si="5"/>
        <v>4</v>
      </c>
    </row>
    <row r="29" spans="2:16" ht="29.25" thickTop="1" thickBot="1" x14ac:dyDescent="0.3">
      <c r="B29" s="9" t="s">
        <v>40</v>
      </c>
      <c r="C29" s="7">
        <v>10</v>
      </c>
      <c r="D29" s="7">
        <v>6</v>
      </c>
      <c r="E29" s="7">
        <v>4</v>
      </c>
      <c r="F29" s="7"/>
      <c r="G29" s="7">
        <v>20</v>
      </c>
      <c r="H29" s="8" t="s">
        <v>80</v>
      </c>
      <c r="J29">
        <v>904</v>
      </c>
      <c r="K29" s="7">
        <v>10</v>
      </c>
      <c r="L29" s="7">
        <v>6</v>
      </c>
      <c r="M29" s="7">
        <v>4</v>
      </c>
      <c r="N29" s="7"/>
      <c r="O29" s="7">
        <f t="shared" si="4"/>
        <v>20</v>
      </c>
      <c r="P29" s="8">
        <f t="shared" si="5"/>
        <v>1</v>
      </c>
    </row>
    <row r="30" spans="2:16" ht="29.25" thickTop="1" thickBot="1" x14ac:dyDescent="0.3">
      <c r="B30" s="9" t="s">
        <v>41</v>
      </c>
      <c r="C30" s="7">
        <v>3</v>
      </c>
      <c r="D30" s="7">
        <v>4</v>
      </c>
      <c r="E30" s="7">
        <v>8</v>
      </c>
      <c r="F30" s="7"/>
      <c r="G30" s="7">
        <v>15</v>
      </c>
      <c r="H30" s="8" t="s">
        <v>81</v>
      </c>
      <c r="J30">
        <v>905</v>
      </c>
      <c r="K30" s="7">
        <v>3</v>
      </c>
      <c r="L30" s="7">
        <v>4</v>
      </c>
      <c r="M30" s="7">
        <v>8</v>
      </c>
      <c r="N30" s="7"/>
      <c r="O30" s="7">
        <f t="shared" si="4"/>
        <v>15</v>
      </c>
      <c r="P30" s="8">
        <f t="shared" si="5"/>
        <v>2</v>
      </c>
    </row>
    <row r="31" spans="2:16" ht="29.25" thickTop="1" thickBot="1" x14ac:dyDescent="0.3">
      <c r="B31" s="9" t="s">
        <v>42</v>
      </c>
      <c r="C31" s="7"/>
      <c r="D31" s="7"/>
      <c r="E31" s="7">
        <v>2</v>
      </c>
      <c r="F31" s="7"/>
      <c r="G31" s="7">
        <v>2</v>
      </c>
      <c r="H31" s="8"/>
      <c r="J31">
        <v>906</v>
      </c>
      <c r="K31" s="7"/>
      <c r="L31" s="7"/>
      <c r="M31" s="7">
        <v>2</v>
      </c>
      <c r="N31" s="7"/>
      <c r="O31" s="7">
        <f t="shared" si="4"/>
        <v>2</v>
      </c>
      <c r="P31" s="8">
        <f t="shared" si="5"/>
        <v>7</v>
      </c>
    </row>
    <row r="32" spans="2:16" ht="29.25" thickTop="1" thickBot="1" x14ac:dyDescent="0.3">
      <c r="B32" s="9" t="s">
        <v>43</v>
      </c>
      <c r="C32" s="7">
        <v>5</v>
      </c>
      <c r="D32" s="7"/>
      <c r="E32" s="7">
        <v>5</v>
      </c>
      <c r="F32" s="7">
        <v>3</v>
      </c>
      <c r="G32" s="7">
        <v>13</v>
      </c>
      <c r="H32" s="8" t="s">
        <v>83</v>
      </c>
      <c r="J32">
        <v>907</v>
      </c>
      <c r="K32" s="7">
        <v>5</v>
      </c>
      <c r="L32" s="7"/>
      <c r="M32" s="7">
        <v>5</v>
      </c>
      <c r="N32" s="7">
        <v>3</v>
      </c>
      <c r="O32" s="7">
        <f t="shared" si="4"/>
        <v>13</v>
      </c>
      <c r="P32" s="8">
        <f t="shared" si="5"/>
        <v>5</v>
      </c>
    </row>
    <row r="33" spans="2:16" ht="29.25" thickTop="1" thickBot="1" x14ac:dyDescent="0.3">
      <c r="B33" s="9" t="s">
        <v>44</v>
      </c>
      <c r="C33" s="7"/>
      <c r="D33" s="7"/>
      <c r="E33" s="7"/>
      <c r="F33" s="7">
        <v>2</v>
      </c>
      <c r="G33" s="7">
        <v>2</v>
      </c>
      <c r="H33" s="8"/>
      <c r="J33">
        <v>908</v>
      </c>
      <c r="K33" s="7"/>
      <c r="L33" s="7"/>
      <c r="M33" s="7"/>
      <c r="N33" s="7">
        <v>2</v>
      </c>
      <c r="O33" s="7">
        <f t="shared" si="4"/>
        <v>2</v>
      </c>
      <c r="P33" s="8">
        <f t="shared" si="5"/>
        <v>7</v>
      </c>
    </row>
    <row r="34" spans="2:16" ht="29.25" thickTop="1" thickBot="1" x14ac:dyDescent="0.3">
      <c r="B34" s="9" t="s">
        <v>45</v>
      </c>
      <c r="C34" s="7"/>
      <c r="D34" s="7"/>
      <c r="E34" s="7">
        <v>3</v>
      </c>
      <c r="F34" s="7">
        <v>12</v>
      </c>
      <c r="G34" s="7">
        <v>15</v>
      </c>
      <c r="H34" s="8" t="s">
        <v>81</v>
      </c>
      <c r="J34">
        <v>909</v>
      </c>
      <c r="K34" s="7"/>
      <c r="L34" s="7"/>
      <c r="M34" s="7">
        <v>3</v>
      </c>
      <c r="N34" s="7">
        <v>12</v>
      </c>
      <c r="O34" s="7">
        <f t="shared" si="4"/>
        <v>15</v>
      </c>
      <c r="P34" s="8">
        <f t="shared" si="5"/>
        <v>2</v>
      </c>
    </row>
    <row r="35" spans="2:16" ht="17.25" thickTop="1" x14ac:dyDescent="0.25"/>
    <row r="37" spans="2:16" x14ac:dyDescent="0.25">
      <c r="B37" s="31" t="s">
        <v>84</v>
      </c>
      <c r="C37" s="32"/>
      <c r="D37" s="32"/>
      <c r="E37" s="32"/>
      <c r="F37" s="32"/>
      <c r="G37" s="32"/>
      <c r="H37" s="32"/>
    </row>
    <row r="38" spans="2:16" x14ac:dyDescent="0.25">
      <c r="B38" s="32"/>
      <c r="C38" s="32"/>
      <c r="D38" s="32"/>
      <c r="E38" s="32"/>
      <c r="F38" s="32"/>
      <c r="G38" s="32"/>
      <c r="H38" s="32"/>
    </row>
    <row r="39" spans="2:16" x14ac:dyDescent="0.25">
      <c r="B39" s="32"/>
      <c r="C39" s="32"/>
      <c r="D39" s="32"/>
      <c r="E39" s="32"/>
      <c r="F39" s="32"/>
      <c r="G39" s="32"/>
      <c r="H39" s="32"/>
    </row>
  </sheetData>
  <mergeCells count="5">
    <mergeCell ref="B1:H1"/>
    <mergeCell ref="B2:H2"/>
    <mergeCell ref="B13:H13"/>
    <mergeCell ref="B24:H24"/>
    <mergeCell ref="B37:H39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C244-B0FF-4AE4-841D-54CB8A2112D3}">
  <dimension ref="B1:V45"/>
  <sheetViews>
    <sheetView tabSelected="1" workbookViewId="0">
      <selection activeCell="I12" sqref="I12"/>
    </sheetView>
  </sheetViews>
  <sheetFormatPr defaultRowHeight="16.5" x14ac:dyDescent="0.25"/>
  <cols>
    <col min="1" max="1" width="5" customWidth="1"/>
    <col min="3" max="3" width="16.25" customWidth="1"/>
    <col min="4" max="4" width="16.5" customWidth="1"/>
    <col min="5" max="5" width="16.875" customWidth="1"/>
    <col min="6" max="6" width="16.75" customWidth="1"/>
    <col min="7" max="7" width="10.375" customWidth="1"/>
    <col min="8" max="8" width="9.875" customWidth="1"/>
    <col min="9" max="9" width="7" customWidth="1"/>
    <col min="10" max="10" width="8" customWidth="1"/>
    <col min="11" max="11" width="10.25" customWidth="1"/>
    <col min="12" max="12" width="10.625" customWidth="1"/>
    <col min="13" max="13" width="10" customWidth="1"/>
    <col min="14" max="14" width="9.625" customWidth="1"/>
    <col min="16" max="16" width="12.375" style="15" customWidth="1"/>
  </cols>
  <sheetData>
    <row r="1" spans="2:17" ht="21.75" thickBot="1" x14ac:dyDescent="0.3">
      <c r="B1" s="26" t="s">
        <v>46</v>
      </c>
      <c r="C1" s="26"/>
      <c r="D1" s="26"/>
      <c r="E1" s="26"/>
      <c r="F1" s="26"/>
      <c r="G1" s="26"/>
      <c r="H1" s="26"/>
    </row>
    <row r="2" spans="2:17" ht="21.75" thickTop="1" thickBot="1" x14ac:dyDescent="0.3">
      <c r="B2" s="28" t="s">
        <v>47</v>
      </c>
      <c r="C2" s="29"/>
      <c r="D2" s="29"/>
      <c r="E2" s="29"/>
      <c r="F2" s="29"/>
      <c r="G2" s="29"/>
      <c r="H2" s="30"/>
    </row>
    <row r="3" spans="2:17" ht="21" thickTop="1" thickBot="1" x14ac:dyDescent="0.3">
      <c r="B3" s="3"/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5" t="s">
        <v>6</v>
      </c>
      <c r="L3" s="16" t="s">
        <v>7</v>
      </c>
      <c r="M3" s="16" t="s">
        <v>8</v>
      </c>
      <c r="N3" s="16" t="s">
        <v>9</v>
      </c>
      <c r="O3" s="16" t="s">
        <v>10</v>
      </c>
      <c r="P3" s="17" t="s">
        <v>5</v>
      </c>
      <c r="Q3" s="18" t="s">
        <v>6</v>
      </c>
    </row>
    <row r="4" spans="2:17" ht="29.25" thickTop="1" thickBot="1" x14ac:dyDescent="0.3">
      <c r="B4" s="19" t="s">
        <v>48</v>
      </c>
      <c r="C4" s="7"/>
      <c r="D4" s="7">
        <v>4</v>
      </c>
      <c r="E4" s="7">
        <v>5</v>
      </c>
      <c r="F4" s="7">
        <v>7</v>
      </c>
      <c r="G4" s="20">
        <v>16</v>
      </c>
      <c r="H4" s="8" t="s">
        <v>80</v>
      </c>
      <c r="K4">
        <v>101</v>
      </c>
      <c r="L4" s="7"/>
      <c r="M4" s="7">
        <v>5</v>
      </c>
      <c r="N4" s="7">
        <v>5</v>
      </c>
      <c r="O4" s="7">
        <v>7</v>
      </c>
      <c r="P4" s="20">
        <v>16</v>
      </c>
      <c r="Q4" s="8">
        <f>RANK(P4,$P$4:$P$13)</f>
        <v>1</v>
      </c>
    </row>
    <row r="5" spans="2:17" ht="29.25" thickTop="1" thickBot="1" x14ac:dyDescent="0.3">
      <c r="B5" s="19" t="s">
        <v>49</v>
      </c>
      <c r="C5" s="7"/>
      <c r="D5" s="7"/>
      <c r="E5" s="7"/>
      <c r="F5" s="7"/>
      <c r="G5" s="20">
        <v>0</v>
      </c>
      <c r="H5" s="8"/>
      <c r="K5">
        <v>102</v>
      </c>
      <c r="L5" s="7"/>
      <c r="M5" s="7"/>
      <c r="N5" s="7"/>
      <c r="O5" s="7"/>
      <c r="P5" s="20">
        <v>0</v>
      </c>
      <c r="Q5" s="8">
        <f t="shared" ref="Q5:Q13" si="0">RANK(P5,$P$4:$P$13)</f>
        <v>10</v>
      </c>
    </row>
    <row r="6" spans="2:17" ht="29.25" thickTop="1" thickBot="1" x14ac:dyDescent="0.3">
      <c r="B6" s="19" t="s">
        <v>50</v>
      </c>
      <c r="C6" s="7">
        <v>2</v>
      </c>
      <c r="D6" s="7">
        <v>2</v>
      </c>
      <c r="E6" s="7"/>
      <c r="F6" s="7">
        <v>1</v>
      </c>
      <c r="G6" s="20">
        <v>5</v>
      </c>
      <c r="H6" s="8"/>
      <c r="K6">
        <v>103</v>
      </c>
      <c r="L6" s="7">
        <v>2</v>
      </c>
      <c r="M6" s="7">
        <v>2</v>
      </c>
      <c r="N6" s="7"/>
      <c r="O6" s="7">
        <v>1</v>
      </c>
      <c r="P6" s="20">
        <v>5</v>
      </c>
      <c r="Q6" s="8">
        <f t="shared" si="0"/>
        <v>7</v>
      </c>
    </row>
    <row r="7" spans="2:17" ht="29.25" thickTop="1" thickBot="1" x14ac:dyDescent="0.3">
      <c r="B7" s="19" t="s">
        <v>51</v>
      </c>
      <c r="C7" s="7"/>
      <c r="D7" s="7">
        <v>10</v>
      </c>
      <c r="E7" s="7"/>
      <c r="F7" s="7"/>
      <c r="G7" s="20">
        <v>10</v>
      </c>
      <c r="H7" s="8"/>
      <c r="K7">
        <v>104</v>
      </c>
      <c r="L7" s="7"/>
      <c r="M7" s="7">
        <v>10</v>
      </c>
      <c r="N7" s="7"/>
      <c r="O7" s="7"/>
      <c r="P7" s="20">
        <v>10</v>
      </c>
      <c r="Q7" s="8">
        <f t="shared" si="0"/>
        <v>6</v>
      </c>
    </row>
    <row r="8" spans="2:17" ht="29.25" thickTop="1" thickBot="1" x14ac:dyDescent="0.3">
      <c r="B8" s="19" t="s">
        <v>52</v>
      </c>
      <c r="C8" s="7"/>
      <c r="D8" s="7">
        <v>1</v>
      </c>
      <c r="E8" s="7"/>
      <c r="F8" s="7">
        <v>2</v>
      </c>
      <c r="G8" s="20">
        <v>3</v>
      </c>
      <c r="H8" s="8"/>
      <c r="K8">
        <v>105</v>
      </c>
      <c r="L8" s="7"/>
      <c r="M8" s="7">
        <v>1</v>
      </c>
      <c r="N8" s="7"/>
      <c r="O8" s="7">
        <v>2</v>
      </c>
      <c r="P8" s="20">
        <v>3</v>
      </c>
      <c r="Q8" s="8">
        <f t="shared" si="0"/>
        <v>9</v>
      </c>
    </row>
    <row r="9" spans="2:17" ht="29.25" thickTop="1" thickBot="1" x14ac:dyDescent="0.3">
      <c r="B9" s="19" t="s">
        <v>53</v>
      </c>
      <c r="C9" s="7">
        <v>7</v>
      </c>
      <c r="D9" s="7">
        <v>5</v>
      </c>
      <c r="E9" s="7">
        <v>2</v>
      </c>
      <c r="F9" s="7"/>
      <c r="G9" s="20">
        <v>14</v>
      </c>
      <c r="H9" s="8" t="s">
        <v>81</v>
      </c>
      <c r="K9">
        <v>106</v>
      </c>
      <c r="L9" s="7">
        <v>7</v>
      </c>
      <c r="M9" s="7">
        <v>5</v>
      </c>
      <c r="N9" s="7">
        <v>2</v>
      </c>
      <c r="O9" s="7"/>
      <c r="P9" s="20">
        <v>14</v>
      </c>
      <c r="Q9" s="8">
        <f t="shared" si="0"/>
        <v>2</v>
      </c>
    </row>
    <row r="10" spans="2:17" ht="29.25" thickTop="1" thickBot="1" x14ac:dyDescent="0.3">
      <c r="B10" s="19" t="s">
        <v>54</v>
      </c>
      <c r="C10" s="7">
        <v>1</v>
      </c>
      <c r="D10" s="7"/>
      <c r="E10" s="7"/>
      <c r="F10" s="7">
        <v>4</v>
      </c>
      <c r="G10" s="20">
        <v>5</v>
      </c>
      <c r="H10" s="8"/>
      <c r="K10">
        <v>107</v>
      </c>
      <c r="L10" s="7">
        <v>1</v>
      </c>
      <c r="M10" s="7"/>
      <c r="N10" s="7"/>
      <c r="O10" s="7">
        <v>4</v>
      </c>
      <c r="P10" s="20">
        <v>5</v>
      </c>
      <c r="Q10" s="8">
        <f t="shared" si="0"/>
        <v>7</v>
      </c>
    </row>
    <row r="11" spans="2:17" ht="29.25" thickTop="1" thickBot="1" x14ac:dyDescent="0.3">
      <c r="B11" s="19" t="s">
        <v>55</v>
      </c>
      <c r="C11" s="7">
        <v>4</v>
      </c>
      <c r="D11" s="7"/>
      <c r="E11" s="7">
        <v>4</v>
      </c>
      <c r="F11" s="7">
        <v>3</v>
      </c>
      <c r="G11" s="20">
        <v>11</v>
      </c>
      <c r="H11" s="8" t="s">
        <v>83</v>
      </c>
      <c r="K11">
        <v>108</v>
      </c>
      <c r="L11" s="7">
        <v>4</v>
      </c>
      <c r="M11" s="7"/>
      <c r="N11" s="7">
        <v>4</v>
      </c>
      <c r="O11" s="7">
        <v>3</v>
      </c>
      <c r="P11" s="20">
        <v>11</v>
      </c>
      <c r="Q11" s="8">
        <f t="shared" si="0"/>
        <v>5</v>
      </c>
    </row>
    <row r="12" spans="2:17" ht="29.25" thickTop="1" thickBot="1" x14ac:dyDescent="0.3">
      <c r="B12" s="19" t="s">
        <v>56</v>
      </c>
      <c r="C12" s="7">
        <v>5</v>
      </c>
      <c r="D12" s="7"/>
      <c r="E12" s="7">
        <v>7</v>
      </c>
      <c r="F12" s="7"/>
      <c r="G12" s="20">
        <v>12</v>
      </c>
      <c r="H12" s="8" t="s">
        <v>82</v>
      </c>
      <c r="K12">
        <v>109</v>
      </c>
      <c r="L12" s="7">
        <v>5</v>
      </c>
      <c r="M12" s="7"/>
      <c r="N12" s="7">
        <v>7</v>
      </c>
      <c r="O12" s="7"/>
      <c r="P12" s="20">
        <v>12</v>
      </c>
      <c r="Q12" s="8">
        <f t="shared" si="0"/>
        <v>3</v>
      </c>
    </row>
    <row r="13" spans="2:17" ht="29.25" thickTop="1" thickBot="1" x14ac:dyDescent="0.3">
      <c r="B13" s="19" t="s">
        <v>57</v>
      </c>
      <c r="C13" s="7">
        <v>3</v>
      </c>
      <c r="D13" s="7"/>
      <c r="E13" s="7">
        <v>4</v>
      </c>
      <c r="F13" s="7">
        <v>5</v>
      </c>
      <c r="G13" s="20">
        <v>12</v>
      </c>
      <c r="H13" s="8" t="s">
        <v>82</v>
      </c>
      <c r="K13">
        <v>110</v>
      </c>
      <c r="L13" s="7">
        <v>3</v>
      </c>
      <c r="M13" s="7"/>
      <c r="N13" s="7">
        <v>4</v>
      </c>
      <c r="O13" s="7">
        <v>5</v>
      </c>
      <c r="P13" s="20">
        <v>12</v>
      </c>
      <c r="Q13" s="8">
        <f t="shared" si="0"/>
        <v>3</v>
      </c>
    </row>
    <row r="14" spans="2:17" ht="21.75" thickTop="1" thickBot="1" x14ac:dyDescent="0.3">
      <c r="B14" s="28" t="s">
        <v>58</v>
      </c>
      <c r="C14" s="34"/>
      <c r="D14" s="34"/>
      <c r="E14" s="34"/>
      <c r="F14" s="34"/>
      <c r="G14" s="34"/>
      <c r="H14" s="35"/>
      <c r="P14"/>
      <c r="Q14" s="15"/>
    </row>
    <row r="15" spans="2:17" ht="21" thickTop="1" thickBot="1" x14ac:dyDescent="0.3">
      <c r="B15" s="3"/>
      <c r="C15" s="4" t="s">
        <v>1</v>
      </c>
      <c r="D15" s="4" t="s">
        <v>2</v>
      </c>
      <c r="E15" s="4" t="s">
        <v>3</v>
      </c>
      <c r="F15" s="4" t="s">
        <v>4</v>
      </c>
      <c r="G15" s="5" t="s">
        <v>5</v>
      </c>
      <c r="H15" s="5" t="s">
        <v>6</v>
      </c>
      <c r="L15" s="16" t="s">
        <v>7</v>
      </c>
      <c r="M15" s="16" t="s">
        <v>8</v>
      </c>
      <c r="N15" s="16" t="s">
        <v>9</v>
      </c>
      <c r="O15" s="16" t="s">
        <v>10</v>
      </c>
      <c r="P15" s="17" t="s">
        <v>5</v>
      </c>
      <c r="Q15" s="18" t="s">
        <v>6</v>
      </c>
    </row>
    <row r="16" spans="2:17" ht="29.25" thickTop="1" thickBot="1" x14ac:dyDescent="0.3">
      <c r="B16" s="21" t="s">
        <v>59</v>
      </c>
      <c r="C16" s="22"/>
      <c r="D16" s="22">
        <v>7</v>
      </c>
      <c r="E16" s="7">
        <v>1</v>
      </c>
      <c r="F16" s="7">
        <v>4</v>
      </c>
      <c r="G16" s="20">
        <v>12</v>
      </c>
      <c r="H16" s="8" t="s">
        <v>83</v>
      </c>
      <c r="K16">
        <v>201</v>
      </c>
      <c r="L16" s="7"/>
      <c r="M16" s="7">
        <v>7</v>
      </c>
      <c r="N16" s="7">
        <v>1</v>
      </c>
      <c r="O16" s="7">
        <v>4</v>
      </c>
      <c r="P16" s="20">
        <v>12</v>
      </c>
      <c r="Q16" s="8">
        <f>RANK(P16,$P$16:$P$25)</f>
        <v>4</v>
      </c>
    </row>
    <row r="17" spans="2:22" ht="29.25" thickTop="1" thickBot="1" x14ac:dyDescent="0.3">
      <c r="B17" s="21" t="s">
        <v>60</v>
      </c>
      <c r="C17" s="22">
        <v>2</v>
      </c>
      <c r="D17" s="22"/>
      <c r="E17" s="7"/>
      <c r="F17" s="7"/>
      <c r="G17" s="20">
        <v>2</v>
      </c>
      <c r="H17" s="8"/>
      <c r="K17">
        <v>202</v>
      </c>
      <c r="L17" s="7">
        <v>2</v>
      </c>
      <c r="M17" s="7"/>
      <c r="N17" s="7"/>
      <c r="O17" s="7"/>
      <c r="P17" s="20">
        <v>2</v>
      </c>
      <c r="Q17" s="8">
        <f t="shared" ref="Q17:Q25" si="1">RANK(P17,$P$16:$P$25)</f>
        <v>9</v>
      </c>
    </row>
    <row r="18" spans="2:22" ht="29.25" thickTop="1" thickBot="1" x14ac:dyDescent="0.3">
      <c r="B18" s="21" t="s">
        <v>61</v>
      </c>
      <c r="C18" s="22"/>
      <c r="D18" s="22">
        <v>4</v>
      </c>
      <c r="E18" s="7"/>
      <c r="F18" s="7">
        <v>1</v>
      </c>
      <c r="G18" s="20">
        <v>5</v>
      </c>
      <c r="H18" s="8"/>
      <c r="K18">
        <v>203</v>
      </c>
      <c r="L18" s="7"/>
      <c r="M18" s="7">
        <v>4</v>
      </c>
      <c r="N18" s="7"/>
      <c r="O18" s="7">
        <v>1</v>
      </c>
      <c r="P18" s="20">
        <v>5</v>
      </c>
      <c r="Q18" s="8">
        <f t="shared" si="1"/>
        <v>8</v>
      </c>
    </row>
    <row r="19" spans="2:22" ht="29.25" thickTop="1" thickBot="1" x14ac:dyDescent="0.3">
      <c r="B19" s="21" t="s">
        <v>62</v>
      </c>
      <c r="C19" s="22"/>
      <c r="D19" s="22">
        <v>5</v>
      </c>
      <c r="E19" s="7"/>
      <c r="F19" s="7">
        <v>7</v>
      </c>
      <c r="G19" s="20">
        <v>12</v>
      </c>
      <c r="H19" s="8" t="s">
        <v>83</v>
      </c>
      <c r="K19">
        <v>204</v>
      </c>
      <c r="L19" s="7"/>
      <c r="M19" s="7">
        <v>5</v>
      </c>
      <c r="N19" s="7"/>
      <c r="O19" s="7">
        <v>7</v>
      </c>
      <c r="P19" s="20">
        <v>12</v>
      </c>
      <c r="Q19" s="8">
        <f t="shared" si="1"/>
        <v>4</v>
      </c>
    </row>
    <row r="20" spans="2:22" ht="29.25" thickTop="1" thickBot="1" x14ac:dyDescent="0.3">
      <c r="B20" s="21" t="s">
        <v>63</v>
      </c>
      <c r="C20" s="22">
        <v>3</v>
      </c>
      <c r="D20" s="22">
        <v>3</v>
      </c>
      <c r="E20" s="7">
        <v>2</v>
      </c>
      <c r="F20" s="7"/>
      <c r="G20" s="20">
        <v>7</v>
      </c>
      <c r="H20" s="8"/>
      <c r="K20">
        <v>205</v>
      </c>
      <c r="L20" s="7">
        <v>3</v>
      </c>
      <c r="M20" s="7">
        <v>3</v>
      </c>
      <c r="N20" s="7">
        <v>2</v>
      </c>
      <c r="O20" s="7"/>
      <c r="P20" s="20">
        <v>7</v>
      </c>
      <c r="Q20" s="8">
        <f t="shared" si="1"/>
        <v>6</v>
      </c>
    </row>
    <row r="21" spans="2:22" ht="29.25" thickTop="1" thickBot="1" x14ac:dyDescent="0.3">
      <c r="B21" s="21" t="s">
        <v>64</v>
      </c>
      <c r="C21" s="22"/>
      <c r="D21" s="22">
        <v>2</v>
      </c>
      <c r="E21" s="7"/>
      <c r="F21" s="7">
        <v>5</v>
      </c>
      <c r="G21" s="20">
        <v>7</v>
      </c>
      <c r="H21" s="8"/>
      <c r="K21">
        <v>206</v>
      </c>
      <c r="L21" s="7"/>
      <c r="M21" s="7">
        <v>2</v>
      </c>
      <c r="N21" s="7"/>
      <c r="O21" s="7">
        <v>5</v>
      </c>
      <c r="P21" s="20">
        <v>7</v>
      </c>
      <c r="Q21" s="8">
        <f t="shared" si="1"/>
        <v>6</v>
      </c>
    </row>
    <row r="22" spans="2:22" ht="29.25" thickTop="1" thickBot="1" x14ac:dyDescent="0.3">
      <c r="B22" s="21" t="s">
        <v>65</v>
      </c>
      <c r="C22" s="22"/>
      <c r="D22" s="22"/>
      <c r="E22" s="7"/>
      <c r="F22" s="7"/>
      <c r="G22" s="20">
        <v>0</v>
      </c>
      <c r="H22" s="8"/>
      <c r="K22">
        <v>207</v>
      </c>
      <c r="L22" s="7"/>
      <c r="M22" s="7"/>
      <c r="N22" s="7"/>
      <c r="O22" s="7"/>
      <c r="P22" s="20">
        <v>0</v>
      </c>
      <c r="Q22" s="8">
        <f t="shared" si="1"/>
        <v>10</v>
      </c>
      <c r="U22">
        <v>7</v>
      </c>
      <c r="V22" t="s">
        <v>18</v>
      </c>
    </row>
    <row r="23" spans="2:22" ht="29.25" thickTop="1" thickBot="1" x14ac:dyDescent="0.3">
      <c r="B23" s="21" t="s">
        <v>66</v>
      </c>
      <c r="C23" s="22">
        <v>11</v>
      </c>
      <c r="D23" s="22">
        <v>1</v>
      </c>
      <c r="E23" s="7">
        <v>5</v>
      </c>
      <c r="F23" s="7">
        <v>2</v>
      </c>
      <c r="G23" s="20">
        <v>19</v>
      </c>
      <c r="H23" s="8" t="s">
        <v>80</v>
      </c>
      <c r="K23">
        <v>208</v>
      </c>
      <c r="L23" s="7">
        <v>11</v>
      </c>
      <c r="M23" s="7">
        <v>1</v>
      </c>
      <c r="N23" s="7">
        <v>5</v>
      </c>
      <c r="O23" s="7">
        <v>2</v>
      </c>
      <c r="P23" s="20">
        <v>19</v>
      </c>
      <c r="Q23" s="8">
        <f t="shared" si="1"/>
        <v>1</v>
      </c>
      <c r="U23">
        <v>5</v>
      </c>
      <c r="V23" t="s">
        <v>20</v>
      </c>
    </row>
    <row r="24" spans="2:22" ht="29.25" thickTop="1" thickBot="1" x14ac:dyDescent="0.3">
      <c r="B24" s="21" t="s">
        <v>67</v>
      </c>
      <c r="C24" s="22">
        <v>6</v>
      </c>
      <c r="D24" s="22"/>
      <c r="E24" s="7">
        <v>4</v>
      </c>
      <c r="F24" s="7">
        <v>3</v>
      </c>
      <c r="G24" s="20">
        <v>13</v>
      </c>
      <c r="H24" s="8" t="s">
        <v>82</v>
      </c>
      <c r="K24">
        <v>209</v>
      </c>
      <c r="L24" s="7">
        <v>6</v>
      </c>
      <c r="M24" s="7"/>
      <c r="N24" s="7">
        <v>4</v>
      </c>
      <c r="O24" s="7">
        <v>3</v>
      </c>
      <c r="P24" s="20">
        <v>13</v>
      </c>
      <c r="Q24" s="8">
        <f t="shared" si="1"/>
        <v>3</v>
      </c>
      <c r="U24">
        <v>4</v>
      </c>
      <c r="V24" t="s">
        <v>22</v>
      </c>
    </row>
    <row r="25" spans="2:22" ht="29.25" thickTop="1" thickBot="1" x14ac:dyDescent="0.3">
      <c r="B25" s="21" t="s">
        <v>68</v>
      </c>
      <c r="C25" s="22">
        <v>7</v>
      </c>
      <c r="D25" s="22"/>
      <c r="E25" s="7">
        <v>10</v>
      </c>
      <c r="F25" s="7"/>
      <c r="G25" s="20">
        <v>17</v>
      </c>
      <c r="H25" s="8" t="s">
        <v>81</v>
      </c>
      <c r="K25">
        <v>210</v>
      </c>
      <c r="L25" s="7">
        <v>7</v>
      </c>
      <c r="M25" s="7"/>
      <c r="N25" s="7">
        <v>10</v>
      </c>
      <c r="O25" s="7"/>
      <c r="P25" s="20">
        <v>17</v>
      </c>
      <c r="Q25" s="8">
        <f t="shared" si="1"/>
        <v>2</v>
      </c>
      <c r="U25">
        <v>3</v>
      </c>
      <c r="V25" t="s">
        <v>24</v>
      </c>
    </row>
    <row r="26" spans="2:22" ht="21.75" thickTop="1" thickBot="1" x14ac:dyDescent="0.3">
      <c r="B26" s="28" t="s">
        <v>69</v>
      </c>
      <c r="C26" s="29"/>
      <c r="D26" s="29"/>
      <c r="E26" s="29"/>
      <c r="F26" s="29"/>
      <c r="G26" s="29"/>
      <c r="H26" s="30"/>
      <c r="P26"/>
      <c r="Q26" s="15"/>
      <c r="U26">
        <v>2</v>
      </c>
      <c r="V26" t="s">
        <v>25</v>
      </c>
    </row>
    <row r="27" spans="2:22" ht="21" thickTop="1" thickBot="1" x14ac:dyDescent="0.3">
      <c r="B27" s="3"/>
      <c r="C27" s="4" t="s">
        <v>1</v>
      </c>
      <c r="D27" s="4" t="s">
        <v>2</v>
      </c>
      <c r="E27" s="4" t="s">
        <v>3</v>
      </c>
      <c r="F27" s="4" t="s">
        <v>4</v>
      </c>
      <c r="G27" s="5" t="s">
        <v>5</v>
      </c>
      <c r="H27" s="5" t="s">
        <v>6</v>
      </c>
      <c r="L27" s="16" t="s">
        <v>7</v>
      </c>
      <c r="M27" s="16" t="s">
        <v>8</v>
      </c>
      <c r="N27" s="16" t="s">
        <v>9</v>
      </c>
      <c r="O27" s="16" t="s">
        <v>10</v>
      </c>
      <c r="P27" s="17" t="s">
        <v>5</v>
      </c>
      <c r="Q27" s="18" t="s">
        <v>6</v>
      </c>
      <c r="U27">
        <v>1</v>
      </c>
      <c r="V27" t="s">
        <v>27</v>
      </c>
    </row>
    <row r="28" spans="2:22" ht="29.25" thickTop="1" thickBot="1" x14ac:dyDescent="0.3">
      <c r="B28" s="19" t="s">
        <v>70</v>
      </c>
      <c r="C28" s="22"/>
      <c r="D28" s="22"/>
      <c r="E28" s="7"/>
      <c r="F28" s="7"/>
      <c r="G28" s="20"/>
      <c r="H28" s="8"/>
      <c r="K28">
        <v>301</v>
      </c>
      <c r="L28" s="7"/>
      <c r="M28" s="7"/>
      <c r="N28" s="7"/>
      <c r="O28" s="7"/>
      <c r="P28" s="20">
        <v>0</v>
      </c>
      <c r="Q28" s="8">
        <f>RANK(P28,$P$28:$P$37)</f>
        <v>8</v>
      </c>
    </row>
    <row r="29" spans="2:22" ht="29.25" thickTop="1" thickBot="1" x14ac:dyDescent="0.3">
      <c r="B29" s="19" t="s">
        <v>71</v>
      </c>
      <c r="C29" s="22">
        <v>3</v>
      </c>
      <c r="D29" s="22"/>
      <c r="E29" s="7"/>
      <c r="F29" s="7"/>
      <c r="G29" s="20">
        <v>3</v>
      </c>
      <c r="H29" s="8"/>
      <c r="K29">
        <v>302</v>
      </c>
      <c r="L29" s="7">
        <v>3</v>
      </c>
      <c r="M29" s="7"/>
      <c r="N29" s="7"/>
      <c r="O29" s="7"/>
      <c r="P29" s="20">
        <v>3</v>
      </c>
      <c r="Q29" s="8">
        <f t="shared" ref="Q29:Q37" si="2">RANK(P29,$P$28:$P$37)</f>
        <v>5</v>
      </c>
    </row>
    <row r="30" spans="2:22" ht="29.25" thickTop="1" thickBot="1" x14ac:dyDescent="0.3">
      <c r="B30" s="19" t="s">
        <v>72</v>
      </c>
      <c r="C30" s="22">
        <v>5</v>
      </c>
      <c r="D30" s="22">
        <v>11</v>
      </c>
      <c r="E30" s="7">
        <v>7</v>
      </c>
      <c r="F30" s="7"/>
      <c r="G30" s="20">
        <v>23</v>
      </c>
      <c r="H30" s="8" t="s">
        <v>80</v>
      </c>
      <c r="K30">
        <v>303</v>
      </c>
      <c r="L30" s="7">
        <v>5</v>
      </c>
      <c r="M30" s="7">
        <v>11</v>
      </c>
      <c r="N30" s="7">
        <v>7</v>
      </c>
      <c r="O30" s="7"/>
      <c r="P30" s="20">
        <v>23</v>
      </c>
      <c r="Q30" s="8">
        <f t="shared" si="2"/>
        <v>1</v>
      </c>
    </row>
    <row r="31" spans="2:22" ht="29.25" thickTop="1" thickBot="1" x14ac:dyDescent="0.3">
      <c r="B31" s="19" t="s">
        <v>73</v>
      </c>
      <c r="C31" s="22">
        <v>2</v>
      </c>
      <c r="D31" s="22"/>
      <c r="E31" s="7"/>
      <c r="F31" s="7"/>
      <c r="G31" s="20">
        <v>2</v>
      </c>
      <c r="H31" s="8"/>
      <c r="K31">
        <v>304</v>
      </c>
      <c r="L31" s="7">
        <v>2</v>
      </c>
      <c r="M31" s="7"/>
      <c r="N31" s="7"/>
      <c r="O31" s="7"/>
      <c r="P31" s="20">
        <v>2</v>
      </c>
      <c r="Q31" s="8">
        <f t="shared" si="2"/>
        <v>7</v>
      </c>
    </row>
    <row r="32" spans="2:22" ht="29.25" thickTop="1" thickBot="1" x14ac:dyDescent="0.3">
      <c r="B32" s="19" t="s">
        <v>74</v>
      </c>
      <c r="C32" s="22"/>
      <c r="D32" s="22"/>
      <c r="E32" s="7">
        <v>5</v>
      </c>
      <c r="F32" s="7"/>
      <c r="G32" s="20">
        <v>5</v>
      </c>
      <c r="H32" s="8" t="s">
        <v>82</v>
      </c>
      <c r="K32">
        <v>305</v>
      </c>
      <c r="L32" s="7"/>
      <c r="M32" s="7"/>
      <c r="N32" s="7">
        <v>5</v>
      </c>
      <c r="O32" s="7"/>
      <c r="P32" s="20">
        <v>5</v>
      </c>
      <c r="Q32" s="8">
        <f t="shared" si="2"/>
        <v>3</v>
      </c>
    </row>
    <row r="33" spans="2:17" ht="29.25" thickTop="1" thickBot="1" x14ac:dyDescent="0.3">
      <c r="B33" s="19" t="s">
        <v>75</v>
      </c>
      <c r="C33" s="22"/>
      <c r="D33" s="22"/>
      <c r="E33" s="7"/>
      <c r="F33" s="7"/>
      <c r="G33" s="20"/>
      <c r="H33" s="8"/>
      <c r="K33">
        <v>306</v>
      </c>
      <c r="L33" s="7"/>
      <c r="M33" s="7"/>
      <c r="N33" s="7"/>
      <c r="O33" s="7"/>
      <c r="P33" s="20">
        <v>0</v>
      </c>
      <c r="Q33" s="8">
        <f t="shared" si="2"/>
        <v>8</v>
      </c>
    </row>
    <row r="34" spans="2:17" ht="29.25" thickTop="1" thickBot="1" x14ac:dyDescent="0.3">
      <c r="B34" s="19" t="s">
        <v>76</v>
      </c>
      <c r="C34" s="22"/>
      <c r="D34" s="22"/>
      <c r="E34" s="7"/>
      <c r="F34" s="7"/>
      <c r="G34" s="20"/>
      <c r="H34" s="8"/>
      <c r="K34">
        <v>307</v>
      </c>
      <c r="L34" s="7"/>
      <c r="M34" s="7"/>
      <c r="N34" s="7"/>
      <c r="O34" s="7"/>
      <c r="P34" s="20">
        <v>0</v>
      </c>
      <c r="Q34" s="8">
        <f t="shared" si="2"/>
        <v>8</v>
      </c>
    </row>
    <row r="35" spans="2:17" ht="29.25" thickTop="1" thickBot="1" x14ac:dyDescent="0.3">
      <c r="B35" s="19" t="s">
        <v>77</v>
      </c>
      <c r="C35" s="22"/>
      <c r="D35" s="22">
        <v>3</v>
      </c>
      <c r="E35" s="7"/>
      <c r="F35" s="7"/>
      <c r="G35" s="20">
        <v>3</v>
      </c>
      <c r="H35" s="8"/>
      <c r="K35">
        <v>308</v>
      </c>
      <c r="L35" s="7"/>
      <c r="M35" s="7">
        <v>3</v>
      </c>
      <c r="N35" s="7"/>
      <c r="O35" s="7"/>
      <c r="P35" s="20">
        <v>3</v>
      </c>
      <c r="Q35" s="8">
        <f t="shared" si="2"/>
        <v>5</v>
      </c>
    </row>
    <row r="36" spans="2:17" ht="29.25" thickTop="1" thickBot="1" x14ac:dyDescent="0.3">
      <c r="B36" s="19" t="s">
        <v>78</v>
      </c>
      <c r="C36" s="22"/>
      <c r="D36" s="22"/>
      <c r="E36" s="7">
        <v>4</v>
      </c>
      <c r="F36" s="7"/>
      <c r="G36" s="20">
        <v>4</v>
      </c>
      <c r="H36" s="8" t="s">
        <v>83</v>
      </c>
      <c r="K36">
        <v>309</v>
      </c>
      <c r="L36" s="7"/>
      <c r="M36" s="7"/>
      <c r="N36" s="7">
        <v>4</v>
      </c>
      <c r="O36" s="7"/>
      <c r="P36" s="20">
        <v>4</v>
      </c>
      <c r="Q36" s="8">
        <f t="shared" si="2"/>
        <v>4</v>
      </c>
    </row>
    <row r="37" spans="2:17" ht="29.25" thickTop="1" thickBot="1" x14ac:dyDescent="0.3">
      <c r="B37" s="19" t="s">
        <v>79</v>
      </c>
      <c r="C37" s="22">
        <v>11</v>
      </c>
      <c r="D37" s="22">
        <v>5</v>
      </c>
      <c r="E37" s="7">
        <v>5</v>
      </c>
      <c r="F37" s="7"/>
      <c r="G37" s="20">
        <v>21</v>
      </c>
      <c r="H37" s="8" t="s">
        <v>81</v>
      </c>
      <c r="K37">
        <v>310</v>
      </c>
      <c r="L37" s="7">
        <v>11</v>
      </c>
      <c r="M37" s="7">
        <v>5</v>
      </c>
      <c r="N37" s="7">
        <v>5</v>
      </c>
      <c r="O37" s="7"/>
      <c r="P37" s="20">
        <v>21</v>
      </c>
      <c r="Q37" s="8">
        <f t="shared" si="2"/>
        <v>2</v>
      </c>
    </row>
    <row r="38" spans="2:17" ht="17.25" thickTop="1" x14ac:dyDescent="0.25">
      <c r="C38" s="23"/>
      <c r="D38" s="23"/>
    </row>
    <row r="40" spans="2:17" ht="27.75" customHeight="1" x14ac:dyDescent="0.25">
      <c r="B40" s="36" t="s">
        <v>85</v>
      </c>
      <c r="C40" s="37"/>
      <c r="D40" s="37"/>
      <c r="E40" s="37"/>
      <c r="F40" s="37"/>
      <c r="G40" s="37"/>
      <c r="H40" s="37"/>
    </row>
    <row r="41" spans="2:17" ht="27.75" customHeight="1" x14ac:dyDescent="0.25">
      <c r="B41" s="37"/>
      <c r="C41" s="37"/>
      <c r="D41" s="37"/>
      <c r="E41" s="37"/>
      <c r="F41" s="37"/>
      <c r="G41" s="37"/>
      <c r="H41" s="37"/>
    </row>
    <row r="42" spans="2:17" ht="27.75" x14ac:dyDescent="0.25">
      <c r="B42" s="33"/>
      <c r="C42" s="33"/>
      <c r="D42" s="33"/>
      <c r="E42" s="33"/>
      <c r="F42" s="33"/>
    </row>
    <row r="43" spans="2:17" ht="27.75" x14ac:dyDescent="0.25">
      <c r="B43" s="24"/>
      <c r="C43" s="25"/>
      <c r="D43" s="25"/>
      <c r="E43" s="25"/>
      <c r="F43" s="25"/>
    </row>
    <row r="44" spans="2:17" ht="27.75" x14ac:dyDescent="0.25">
      <c r="B44" s="33"/>
      <c r="C44" s="33"/>
      <c r="D44" s="33"/>
      <c r="E44" s="33"/>
      <c r="F44" s="33"/>
    </row>
    <row r="45" spans="2:17" x14ac:dyDescent="0.25">
      <c r="B45" s="25"/>
      <c r="C45" s="25"/>
      <c r="D45" s="25"/>
      <c r="E45" s="25"/>
      <c r="F45" s="25"/>
    </row>
  </sheetData>
  <mergeCells count="7">
    <mergeCell ref="B44:F44"/>
    <mergeCell ref="B1:H1"/>
    <mergeCell ref="B2:H2"/>
    <mergeCell ref="B14:H14"/>
    <mergeCell ref="B26:H26"/>
    <mergeCell ref="B42:F42"/>
    <mergeCell ref="B40:H41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國中部</vt:lpstr>
      <vt:lpstr>高中部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2023-08-16T02:33:08Z</dcterms:created>
  <dcterms:modified xsi:type="dcterms:W3CDTF">2023-10-25T00:39:41Z</dcterms:modified>
</cp:coreProperties>
</file>